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.unc.edu\asdean\data\Business Operations\CASBO Website\BizOps Website Redesign 2021\Finance Forms\"/>
    </mc:Choice>
  </mc:AlternateContent>
  <xr:revisionPtr revIDLastSave="0" documentId="8_{C7E72010-96B2-47CD-8BFB-52F153E8B0BE}" xr6:coauthVersionLast="47" xr6:coauthVersionMax="47" xr10:uidLastSave="{00000000-0000-0000-0000-000000000000}"/>
  <bookViews>
    <workbookView xWindow="-120" yWindow="-120" windowWidth="25440" windowHeight="15390" xr2:uid="{52FEE9E0-CD6E-424F-BABA-665836893EE5}"/>
  </bookViews>
  <sheets>
    <sheet name="Grad Comp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6" i="1"/>
  <c r="D6" i="1"/>
  <c r="E5" i="1"/>
  <c r="C4" i="1" l="1"/>
  <c r="E4" i="1" s="1"/>
  <c r="C5" i="1"/>
  <c r="C7" i="1"/>
  <c r="C8" i="1"/>
  <c r="C9" i="1"/>
  <c r="B6" i="1"/>
  <c r="C6" i="1" s="1"/>
  <c r="D10" i="1"/>
  <c r="D11" i="1" s="1"/>
  <c r="D12" i="1" s="1"/>
  <c r="C10" i="1"/>
  <c r="B10" i="1" s="1"/>
  <c r="B11" i="1" s="1"/>
  <c r="B12" i="1" s="1"/>
  <c r="C11" i="1"/>
  <c r="C12" i="1"/>
</calcChain>
</file>

<file path=xl/sharedStrings.xml><?xml version="1.0" encoding="utf-8"?>
<sst xmlns="http://schemas.openxmlformats.org/spreadsheetml/2006/main" count="18" uniqueCount="18">
  <si>
    <t xml:space="preserve">Departmental Support </t>
  </si>
  <si>
    <t xml:space="preserve">Semester (Fall or Spring) </t>
  </si>
  <si>
    <t>Full Academic Year  (9-month)</t>
  </si>
  <si>
    <t>Summer Support</t>
  </si>
  <si>
    <t>Annualized (12-month)</t>
  </si>
  <si>
    <t xml:space="preserve">Income Total* </t>
  </si>
  <si>
    <t>Out of State Tuition (remission)</t>
  </si>
  <si>
    <t>Health Insurance **</t>
  </si>
  <si>
    <t xml:space="preserve">Benefits Total*** </t>
  </si>
  <si>
    <t xml:space="preserve">Package Total </t>
  </si>
  <si>
    <t>Stipend</t>
  </si>
  <si>
    <t>Other support</t>
  </si>
  <si>
    <t>In-state Tuition</t>
  </si>
  <si>
    <t>Mandatory Fees</t>
  </si>
  <si>
    <t>*** Paid on the graduate student’s behalf to the university.</t>
  </si>
  <si>
    <t>** Insurance is paid monthly at rate of $344.80</t>
  </si>
  <si>
    <r>
      <t>*</t>
    </r>
    <r>
      <rPr>
        <sz val="12"/>
        <color rgb="FF000000"/>
        <rFont val="Calibri"/>
        <family val="2"/>
        <scheme val="minor"/>
      </rPr>
      <t xml:space="preserve"> Gross amount paid monthly through payroll, subject to applicable taxes and deductions.</t>
    </r>
  </si>
  <si>
    <t>Graduate Student Total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</si>
</sst>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1" applyNumberFormat="1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4" fontId="0" fillId="4" borderId="0" xfId="1" applyNumberFormat="1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/>
    <xf numFmtId="164" fontId="0" fillId="4" borderId="6" xfId="1" applyNumberFormat="1" applyFont="1" applyFill="1" applyBorder="1" applyAlignment="1">
      <alignment vertical="center" wrapText="1"/>
    </xf>
    <xf numFmtId="164" fontId="2" fillId="4" borderId="7" xfId="1" applyNumberFormat="1" applyFont="1" applyFill="1" applyBorder="1" applyAlignment="1">
      <alignment vertical="center" wrapText="1"/>
    </xf>
    <xf numFmtId="164" fontId="2" fillId="4" borderId="9" xfId="1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164" fontId="2" fillId="4" borderId="1" xfId="1" applyNumberFormat="1" applyFont="1" applyFill="1" applyBorder="1" applyAlignment="1">
      <alignment vertical="center" wrapText="1"/>
    </xf>
    <xf numFmtId="164" fontId="0" fillId="0" borderId="6" xfId="1" applyNumberFormat="1" applyFont="1" applyFill="1" applyBorder="1" applyAlignment="1">
      <alignment vertical="center" wrapText="1"/>
    </xf>
    <xf numFmtId="164" fontId="0" fillId="0" borderId="0" xfId="1" applyNumberFormat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F24F-DC12-4399-82CC-4788E1147331}">
  <dimension ref="A1:E16"/>
  <sheetViews>
    <sheetView tabSelected="1" workbookViewId="0">
      <selection activeCell="C1" sqref="C1"/>
    </sheetView>
  </sheetViews>
  <sheetFormatPr defaultRowHeight="14.5" x14ac:dyDescent="0.35"/>
  <cols>
    <col min="1" max="1" width="30.1796875" customWidth="1"/>
    <col min="2" max="5" width="17.1796875" customWidth="1"/>
  </cols>
  <sheetData>
    <row r="1" spans="1:5" ht="18.5" x14ac:dyDescent="0.45">
      <c r="A1" s="10" t="s">
        <v>17</v>
      </c>
    </row>
    <row r="2" spans="1:5" ht="15" thickBot="1" x14ac:dyDescent="0.4"/>
    <row r="3" spans="1:5" ht="29" x14ac:dyDescent="0.35">
      <c r="A3" s="14" t="s">
        <v>0</v>
      </c>
      <c r="B3" s="15" t="s">
        <v>1</v>
      </c>
      <c r="C3" s="15" t="s">
        <v>2</v>
      </c>
      <c r="D3" s="15" t="s">
        <v>3</v>
      </c>
      <c r="E3" s="16" t="s">
        <v>4</v>
      </c>
    </row>
    <row r="4" spans="1:5" x14ac:dyDescent="0.35">
      <c r="A4" s="5" t="s">
        <v>10</v>
      </c>
      <c r="B4" s="3">
        <v>0</v>
      </c>
      <c r="C4" s="7">
        <f t="shared" ref="C4:C8" si="0">B4*2</f>
        <v>0</v>
      </c>
      <c r="D4" s="3">
        <v>0</v>
      </c>
      <c r="E4" s="11">
        <f>C4+D4</f>
        <v>0</v>
      </c>
    </row>
    <row r="5" spans="1:5" x14ac:dyDescent="0.35">
      <c r="A5" s="5" t="s">
        <v>11</v>
      </c>
      <c r="B5" s="3">
        <v>0</v>
      </c>
      <c r="C5" s="7">
        <f t="shared" si="0"/>
        <v>0</v>
      </c>
      <c r="D5" s="3">
        <v>0</v>
      </c>
      <c r="E5" s="11">
        <f>C5+D5</f>
        <v>0</v>
      </c>
    </row>
    <row r="6" spans="1:5" x14ac:dyDescent="0.35">
      <c r="A6" s="6" t="s">
        <v>5</v>
      </c>
      <c r="B6" s="17">
        <f>SUM(B4:B5)</f>
        <v>0</v>
      </c>
      <c r="C6" s="17">
        <f t="shared" si="0"/>
        <v>0</v>
      </c>
      <c r="D6" s="17">
        <f>SUM(D4:D5)</f>
        <v>0</v>
      </c>
      <c r="E6" s="12">
        <f>SUM(C6,D6)</f>
        <v>0</v>
      </c>
    </row>
    <row r="7" spans="1:5" x14ac:dyDescent="0.35">
      <c r="A7" s="5" t="s">
        <v>12</v>
      </c>
      <c r="B7" s="3">
        <v>0</v>
      </c>
      <c r="C7" s="7">
        <f t="shared" si="0"/>
        <v>0</v>
      </c>
      <c r="D7" s="3"/>
      <c r="E7" s="11">
        <f>C7+D7</f>
        <v>0</v>
      </c>
    </row>
    <row r="8" spans="1:5" x14ac:dyDescent="0.35">
      <c r="A8" s="5" t="s">
        <v>6</v>
      </c>
      <c r="B8" s="3">
        <v>0</v>
      </c>
      <c r="C8" s="7">
        <f t="shared" si="0"/>
        <v>0</v>
      </c>
      <c r="D8" s="3"/>
      <c r="E8" s="11">
        <f>C8+D8</f>
        <v>0</v>
      </c>
    </row>
    <row r="9" spans="1:5" x14ac:dyDescent="0.35">
      <c r="A9" s="5" t="s">
        <v>13</v>
      </c>
      <c r="B9" s="19">
        <v>982</v>
      </c>
      <c r="C9" s="7">
        <f>B9*2</f>
        <v>1964</v>
      </c>
      <c r="D9" s="3"/>
      <c r="E9" s="11">
        <f>C9+D9</f>
        <v>1964</v>
      </c>
    </row>
    <row r="10" spans="1:5" x14ac:dyDescent="0.35">
      <c r="A10" s="5" t="s">
        <v>7</v>
      </c>
      <c r="B10" s="7">
        <f>C10/2</f>
        <v>1551.6000000000001</v>
      </c>
      <c r="C10" s="7">
        <f>E10/12*9</f>
        <v>3103.2000000000003</v>
      </c>
      <c r="D10" s="7">
        <f>E10/12*3</f>
        <v>1034.4000000000001</v>
      </c>
      <c r="E10" s="18">
        <f>344.8*12</f>
        <v>4137.6000000000004</v>
      </c>
    </row>
    <row r="11" spans="1:5" x14ac:dyDescent="0.35">
      <c r="A11" s="6" t="s">
        <v>8</v>
      </c>
      <c r="B11" s="4">
        <f>SUM(B7:B10)</f>
        <v>2533.6000000000004</v>
      </c>
      <c r="C11" s="4">
        <f t="shared" ref="C11:E11" si="1">SUM(C7:C10)</f>
        <v>5067.2000000000007</v>
      </c>
      <c r="D11" s="4">
        <f t="shared" si="1"/>
        <v>1034.4000000000001</v>
      </c>
      <c r="E11" s="12">
        <f t="shared" si="1"/>
        <v>6101.6</v>
      </c>
    </row>
    <row r="12" spans="1:5" ht="15" thickBot="1" x14ac:dyDescent="0.4">
      <c r="A12" s="9" t="s">
        <v>9</v>
      </c>
      <c r="B12" s="8">
        <f>SUM(B6,B11)</f>
        <v>2533.6000000000004</v>
      </c>
      <c r="C12" s="8">
        <f t="shared" ref="C12:E12" si="2">SUM(C6,C11)</f>
        <v>5067.2000000000007</v>
      </c>
      <c r="D12" s="8">
        <f t="shared" si="2"/>
        <v>1034.4000000000001</v>
      </c>
      <c r="E12" s="13">
        <f t="shared" si="2"/>
        <v>6101.6</v>
      </c>
    </row>
    <row r="14" spans="1:5" ht="15.5" x14ac:dyDescent="0.35">
      <c r="A14" s="1" t="s">
        <v>16</v>
      </c>
    </row>
    <row r="15" spans="1:5" ht="15.5" x14ac:dyDescent="0.35">
      <c r="A15" s="2" t="s">
        <v>15</v>
      </c>
    </row>
    <row r="16" spans="1:5" ht="15.5" x14ac:dyDescent="0.35">
      <c r="A16" s="2" t="s">
        <v>14</v>
      </c>
    </row>
  </sheetData>
  <pageMargins left="0.7" right="0.7" top="0.75" bottom="0.75" header="0.3" footer="0.3"/>
  <pageSetup orientation="portrait" r:id="rId1"/>
  <ignoredErrors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Comp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Lachonya</dc:creator>
  <cp:lastModifiedBy>Thompson, Lachonya</cp:lastModifiedBy>
  <dcterms:created xsi:type="dcterms:W3CDTF">2020-12-08T16:06:04Z</dcterms:created>
  <dcterms:modified xsi:type="dcterms:W3CDTF">2022-01-14T19:12:23Z</dcterms:modified>
</cp:coreProperties>
</file>